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rchivo General\Condominio Playa Almendro\Informes\"/>
    </mc:Choice>
  </mc:AlternateContent>
  <bookViews>
    <workbookView xWindow="0" yWindow="0" windowWidth="21600" windowHeight="97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45" i="1" l="1"/>
  <c r="E23" i="1"/>
  <c r="E84" i="1"/>
  <c r="E49" i="1"/>
  <c r="E39" i="1"/>
  <c r="E36" i="1"/>
  <c r="E31" i="1"/>
  <c r="E18" i="1" l="1"/>
  <c r="E12" i="1"/>
  <c r="E8" i="1"/>
</calcChain>
</file>

<file path=xl/sharedStrings.xml><?xml version="1.0" encoding="utf-8"?>
<sst xmlns="http://schemas.openxmlformats.org/spreadsheetml/2006/main" count="118" uniqueCount="101">
  <si>
    <t>EDIFICIO No. 1</t>
  </si>
  <si>
    <t>EDIFICIO No. 2</t>
  </si>
  <si>
    <t>EDIFICIO No. 3</t>
  </si>
  <si>
    <t>EDIFICIO No. 4</t>
  </si>
  <si>
    <t>EDIFICIO No. 5</t>
  </si>
  <si>
    <t>EDIFICIO No. 6</t>
  </si>
  <si>
    <t>EDIFICIO No. 7</t>
  </si>
  <si>
    <t>EDIFICIO No. 8</t>
  </si>
  <si>
    <t>EDIFICIO No. 9</t>
  </si>
  <si>
    <t>EDIFICIO No. 10</t>
  </si>
  <si>
    <t>TORRES</t>
  </si>
  <si>
    <t>REPRESENTANTES</t>
  </si>
  <si>
    <t>AISTENTES</t>
  </si>
  <si>
    <t>ALICUOTA</t>
  </si>
  <si>
    <t>ALICUOTA %</t>
  </si>
  <si>
    <t>Arq. Margarita Riofrío</t>
  </si>
  <si>
    <t>Cmdte. Patricio Larrea</t>
  </si>
  <si>
    <t>Cmdte. Patricio larrea</t>
  </si>
  <si>
    <t>Sr. Hernàn Lòpez</t>
  </si>
  <si>
    <t>Ing. José María Riofrío</t>
  </si>
  <si>
    <t xml:space="preserve">    TOTAL</t>
  </si>
  <si>
    <t>ELEGIDOS</t>
  </si>
  <si>
    <t>Sra. Paulina Salazar</t>
  </si>
  <si>
    <t>Dr. Fausto Garcés</t>
  </si>
  <si>
    <t>Lcdo. Ramiro Samaniego</t>
  </si>
  <si>
    <t>Dr. Mario Vergara</t>
  </si>
  <si>
    <t>Dr. Augusto Gabela</t>
  </si>
  <si>
    <t>Dr. Byron Monge</t>
  </si>
  <si>
    <t>Sra. María Eugenia Montúfar</t>
  </si>
  <si>
    <t>Sra. María Luisa Riofrío</t>
  </si>
  <si>
    <t>Dra. Elizabeth Benítez</t>
  </si>
  <si>
    <t>Sr. Patricio Espinosa</t>
  </si>
  <si>
    <t>Dr. Alvaro Páez</t>
  </si>
  <si>
    <t>Sr. Patricio Enríquez</t>
  </si>
  <si>
    <t>Sra. Ximena Cobo de Vela</t>
  </si>
  <si>
    <t>Sr. Antonio López</t>
  </si>
  <si>
    <t>Sr. Germánico Naranjo</t>
  </si>
  <si>
    <t xml:space="preserve">R 101            Dr. Washington Cueva                 </t>
  </si>
  <si>
    <t xml:space="preserve">R 103             Ing. José María Riofrío                 </t>
  </si>
  <si>
    <t xml:space="preserve">R 104             Sra. Gabriela Riofrío                     </t>
  </si>
  <si>
    <t xml:space="preserve">R 105            Sra. Virginia Riofrío                    </t>
  </si>
  <si>
    <t xml:space="preserve">R 106            Familia Riofrío Arias                   </t>
  </si>
  <si>
    <t xml:space="preserve">R 202            Ing. José María Riofrio               </t>
  </si>
  <si>
    <t xml:space="preserve">R 204            Ing. José María Riofrío                </t>
  </si>
  <si>
    <t xml:space="preserve">R 304            Dr. Jaime León                             </t>
  </si>
  <si>
    <t xml:space="preserve">R 305            Dr. Jaime León                             </t>
  </si>
  <si>
    <t xml:space="preserve">R 306            Dr. Jaime León                             </t>
  </si>
  <si>
    <t xml:space="preserve">R 402            Sr. José Antonio Riofrío               </t>
  </si>
  <si>
    <t xml:space="preserve">R 505            Sra. Ana Cobos                              </t>
  </si>
  <si>
    <t xml:space="preserve">R 506            Sr. Luis Miguel Lemarie                </t>
  </si>
  <si>
    <t xml:space="preserve">R 605            Ec. Xavier Estupiñán                      </t>
  </si>
  <si>
    <t xml:space="preserve">R 703            Arq. Santiago Estupiñán                 </t>
  </si>
  <si>
    <t xml:space="preserve">R 704            Sra. Ana María Sáenz                     </t>
  </si>
  <si>
    <t xml:space="preserve">R 804            Ing. Marco Acosta                         </t>
  </si>
  <si>
    <t xml:space="preserve">R 904            Ing. Fernando Hidrobo                  </t>
  </si>
  <si>
    <t xml:space="preserve">R 905            Sra. María Victoria Serrano           </t>
  </si>
  <si>
    <t xml:space="preserve">R 1001            Ing. José María Riofrío                   </t>
  </si>
  <si>
    <t xml:space="preserve">CH 1               Ing. José María Riofrío                    </t>
  </si>
  <si>
    <t xml:space="preserve">CH 2               Ing. José María Riofrío                    </t>
  </si>
  <si>
    <t xml:space="preserve">CH 3               Ing. José María Riofrío                    </t>
  </si>
  <si>
    <t xml:space="preserve">L 1                  Ing. José María Riofrío                    </t>
  </si>
  <si>
    <t xml:space="preserve">L 2                  Ing. José María Riofrío                    </t>
  </si>
  <si>
    <t xml:space="preserve">L 4                  Sr. Augusto Falconí                          </t>
  </si>
  <si>
    <t xml:space="preserve">L 5                  Ing. José María Riofrío                    </t>
  </si>
  <si>
    <t xml:space="preserve">L 6                  Ing. José María Riofrío                    </t>
  </si>
  <si>
    <t xml:space="preserve">L 7                  Ing. José María Riofrío                    </t>
  </si>
  <si>
    <t xml:space="preserve">L 8                  Ing. José María Riofrío                    </t>
  </si>
  <si>
    <t xml:space="preserve">L 9                  Ing. José María Riofrío                    </t>
  </si>
  <si>
    <t xml:space="preserve">L 10                Ing. José María Riofrío                    </t>
  </si>
  <si>
    <t xml:space="preserve">L 11                Ing. José María Riofrío                    </t>
  </si>
  <si>
    <t xml:space="preserve">L 12                Ing. José María Riofrío                    </t>
  </si>
  <si>
    <t>Dr. Jaime León</t>
  </si>
  <si>
    <t>Sra. María Victoria Serrano</t>
  </si>
  <si>
    <t>Dr. Alfonso Jaramillo</t>
  </si>
  <si>
    <t>Ing. Augusto Ochoa</t>
  </si>
  <si>
    <t>Arq. Guillermo Pérez</t>
  </si>
  <si>
    <t>Sra. Sonia Barrera</t>
  </si>
  <si>
    <t>Sr. Carlos Aguirre</t>
  </si>
  <si>
    <t>Dr. Francisco Riofrío</t>
  </si>
  <si>
    <t>Sr. Gustavo Rodríguez</t>
  </si>
  <si>
    <t>Sr. Freddy Pazmiño</t>
  </si>
  <si>
    <t>Ing. Marcelo Valle</t>
  </si>
  <si>
    <t>Dra. Susana Riofrío</t>
  </si>
  <si>
    <t>Ing. Juan José Cabrera</t>
  </si>
  <si>
    <t>Sr. Vicente Puertas</t>
  </si>
  <si>
    <t>Lcda. Virginia Riofrío</t>
  </si>
  <si>
    <t>Sra. Thais Silva Pinto</t>
  </si>
  <si>
    <t>Dr. Fabián Sancho</t>
  </si>
  <si>
    <t>Crnel. Patricio Andrade</t>
  </si>
  <si>
    <t>Sra. Norma Padovani</t>
  </si>
  <si>
    <t>Ec. Marcelo Avila</t>
  </si>
  <si>
    <t>Sr. José Vaca</t>
  </si>
  <si>
    <t>Sr. Julio César Pazmiño</t>
  </si>
  <si>
    <t>Sra. Susana Riofrío</t>
  </si>
  <si>
    <t>Ing. Luis Clavijo</t>
  </si>
  <si>
    <t>Aeq. Santiago Estupiñán</t>
  </si>
  <si>
    <t>Sra. María Eugenia Riofrio</t>
  </si>
  <si>
    <t>Sr. Carlos Sánchez</t>
  </si>
  <si>
    <t>Familia Riofrio Arias</t>
  </si>
  <si>
    <t xml:space="preserve">                             DESIGNACION DE REPRESENTANTES DE EDIFICIOS AL DIRECTORIO</t>
  </si>
  <si>
    <t xml:space="preserve">R 205            Ing. Jorge Cruz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</si>
</sst>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.0000\ _€_-;\-* #,##0.0000\ _€_-;_-* &quot;-&quot;??\ _€_-;_-@_-"/>
    <numFmt numFmtId="166" formatCode="_-* #,##0.0000\ _€_-;\-* #,##0.0000\ _€_-;_-* &quot;-&quot;????\ _€_-;_-@_-"/>
    <numFmt numFmtId="167" formatCode="_-* #,##0.00000\ _€_-;\-* #,##0.000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3" xfId="1" applyNumberFormat="1" applyFont="1" applyBorder="1"/>
    <xf numFmtId="0" fontId="0" fillId="0" borderId="8" xfId="0" applyBorder="1"/>
    <xf numFmtId="0" fontId="0" fillId="0" borderId="0" xfId="0" applyBorder="1"/>
    <xf numFmtId="165" fontId="0" fillId="0" borderId="0" xfId="1" applyNumberFormat="1" applyFont="1" applyBorder="1"/>
    <xf numFmtId="0" fontId="0" fillId="0" borderId="9" xfId="0" applyBorder="1"/>
    <xf numFmtId="165" fontId="0" fillId="0" borderId="6" xfId="1" applyNumberFormat="1" applyFont="1" applyBorder="1"/>
    <xf numFmtId="0" fontId="0" fillId="0" borderId="0" xfId="0" applyFill="1" applyBorder="1"/>
    <xf numFmtId="165" fontId="0" fillId="0" borderId="0" xfId="1" applyNumberFormat="1" applyFont="1" applyFill="1" applyBorder="1"/>
    <xf numFmtId="0" fontId="0" fillId="0" borderId="3" xfId="0" applyFill="1" applyBorder="1"/>
    <xf numFmtId="165" fontId="0" fillId="0" borderId="3" xfId="1" applyNumberFormat="1" applyFont="1" applyFill="1" applyBorder="1"/>
    <xf numFmtId="0" fontId="0" fillId="0" borderId="6" xfId="0" applyFill="1" applyBorder="1"/>
    <xf numFmtId="165" fontId="0" fillId="0" borderId="6" xfId="1" applyNumberFormat="1" applyFont="1" applyFill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165" fontId="0" fillId="0" borderId="0" xfId="1" applyNumberFormat="1" applyFont="1" applyFill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Fill="1" applyBorder="1" applyAlignment="1">
      <alignment horizontal="center"/>
    </xf>
    <xf numFmtId="167" fontId="0" fillId="0" borderId="6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5" fontId="0" fillId="0" borderId="4" xfId="1" applyNumberFormat="1" applyFont="1" applyBorder="1"/>
    <xf numFmtId="165" fontId="0" fillId="0" borderId="9" xfId="1" applyNumberFormat="1" applyFont="1" applyBorder="1"/>
    <xf numFmtId="165" fontId="0" fillId="0" borderId="7" xfId="1" applyNumberFormat="1" applyFont="1" applyBorder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/>
    <xf numFmtId="165" fontId="0" fillId="0" borderId="10" xfId="1" applyNumberFormat="1" applyFont="1" applyBorder="1"/>
    <xf numFmtId="165" fontId="0" fillId="0" borderId="12" xfId="1" applyNumberFormat="1" applyFont="1" applyBorder="1"/>
    <xf numFmtId="165" fontId="2" fillId="0" borderId="11" xfId="1" applyNumberFormat="1" applyFont="1" applyBorder="1"/>
    <xf numFmtId="165" fontId="2" fillId="0" borderId="11" xfId="0" applyNumberFormat="1" applyFont="1" applyBorder="1"/>
    <xf numFmtId="0" fontId="2" fillId="0" borderId="11" xfId="0" applyFont="1" applyBorder="1"/>
    <xf numFmtId="166" fontId="2" fillId="0" borderId="11" xfId="0" applyNumberFormat="1" applyFont="1" applyBorder="1"/>
    <xf numFmtId="0" fontId="2" fillId="0" borderId="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topLeftCell="A16" workbookViewId="0">
      <selection activeCell="C58" sqref="C58"/>
    </sheetView>
  </sheetViews>
  <sheetFormatPr baseColWidth="10" defaultRowHeight="15" x14ac:dyDescent="0.25"/>
  <cols>
    <col min="1" max="1" width="16.140625" customWidth="1"/>
    <col min="2" max="2" width="34.28515625" customWidth="1"/>
    <col min="3" max="3" width="33.5703125" customWidth="1"/>
    <col min="4" max="4" width="15.140625" customWidth="1"/>
  </cols>
  <sheetData>
    <row r="1" spans="1:5" x14ac:dyDescent="0.25">
      <c r="B1" s="30" t="s">
        <v>99</v>
      </c>
    </row>
    <row r="3" spans="1:5" x14ac:dyDescent="0.25">
      <c r="A3" s="31" t="s">
        <v>10</v>
      </c>
      <c r="B3" s="32" t="s">
        <v>11</v>
      </c>
      <c r="C3" s="32" t="s">
        <v>12</v>
      </c>
      <c r="D3" s="34" t="s">
        <v>13</v>
      </c>
      <c r="E3" s="35" t="s">
        <v>14</v>
      </c>
    </row>
    <row r="4" spans="1:5" x14ac:dyDescent="0.25">
      <c r="A4" s="18"/>
      <c r="B4" s="33" t="s">
        <v>21</v>
      </c>
      <c r="C4" s="5"/>
      <c r="D4" s="5"/>
      <c r="E4" s="36" t="s">
        <v>20</v>
      </c>
    </row>
    <row r="5" spans="1:5" x14ac:dyDescent="0.25">
      <c r="A5" s="43" t="s">
        <v>0</v>
      </c>
      <c r="B5" s="2" t="s">
        <v>15</v>
      </c>
      <c r="C5" s="2" t="s">
        <v>17</v>
      </c>
      <c r="D5" s="6">
        <v>5.8733000000000004</v>
      </c>
      <c r="E5" s="19"/>
    </row>
    <row r="6" spans="1:5" x14ac:dyDescent="0.25">
      <c r="A6" s="20"/>
      <c r="B6" s="8" t="s">
        <v>16</v>
      </c>
      <c r="C6" s="8" t="s">
        <v>18</v>
      </c>
      <c r="D6" s="9">
        <v>8.0090000000000003</v>
      </c>
      <c r="E6" s="20"/>
    </row>
    <row r="7" spans="1:5" x14ac:dyDescent="0.25">
      <c r="A7" s="20"/>
      <c r="B7" s="8"/>
      <c r="C7" s="8" t="s">
        <v>15</v>
      </c>
      <c r="D7" s="9">
        <v>9.3454999999999995</v>
      </c>
      <c r="E7" s="20"/>
    </row>
    <row r="8" spans="1:5" x14ac:dyDescent="0.25">
      <c r="A8" s="18"/>
      <c r="B8" s="5"/>
      <c r="C8" s="5" t="s">
        <v>19</v>
      </c>
      <c r="D8" s="11">
        <v>3.32E-2</v>
      </c>
      <c r="E8" s="42">
        <f>+D8+D7+D6+D5</f>
        <v>23.261000000000003</v>
      </c>
    </row>
    <row r="9" spans="1:5" x14ac:dyDescent="0.25">
      <c r="A9" s="43" t="s">
        <v>1</v>
      </c>
      <c r="B9" s="14" t="s">
        <v>22</v>
      </c>
      <c r="C9" s="14" t="s">
        <v>24</v>
      </c>
      <c r="D9" s="15">
        <v>7.9135999999999997</v>
      </c>
      <c r="E9" s="19"/>
    </row>
    <row r="10" spans="1:5" x14ac:dyDescent="0.25">
      <c r="A10" s="20"/>
      <c r="B10" s="12" t="s">
        <v>23</v>
      </c>
      <c r="C10" s="12" t="s">
        <v>25</v>
      </c>
      <c r="D10" s="13">
        <v>7.9135999999999997</v>
      </c>
      <c r="E10" s="20"/>
    </row>
    <row r="11" spans="1:5" x14ac:dyDescent="0.25">
      <c r="A11" s="20"/>
      <c r="B11" s="8"/>
      <c r="C11" s="12" t="s">
        <v>23</v>
      </c>
      <c r="D11" s="13">
        <v>12.661799999999999</v>
      </c>
      <c r="E11" s="20"/>
    </row>
    <row r="12" spans="1:5" x14ac:dyDescent="0.25">
      <c r="A12" s="18"/>
      <c r="B12" s="5"/>
      <c r="C12" s="16" t="s">
        <v>22</v>
      </c>
      <c r="D12" s="17">
        <v>8.2150999999999996</v>
      </c>
      <c r="E12" s="42">
        <f>+D12+D11+D10+D9</f>
        <v>36.704099999999997</v>
      </c>
    </row>
    <row r="13" spans="1:5" x14ac:dyDescent="0.25">
      <c r="A13" s="43" t="s">
        <v>2</v>
      </c>
      <c r="B13" s="1" t="s">
        <v>26</v>
      </c>
      <c r="C13" s="14" t="s">
        <v>27</v>
      </c>
      <c r="D13" s="15">
        <v>4.5609999999999999</v>
      </c>
      <c r="E13" s="19"/>
    </row>
    <row r="14" spans="1:5" x14ac:dyDescent="0.25">
      <c r="A14" s="20"/>
      <c r="B14" s="7" t="s">
        <v>27</v>
      </c>
      <c r="C14" s="12" t="s">
        <v>26</v>
      </c>
      <c r="D14" s="13">
        <v>5.8048999999999999</v>
      </c>
      <c r="E14" s="20"/>
    </row>
    <row r="15" spans="1:5" x14ac:dyDescent="0.25">
      <c r="A15" s="20"/>
      <c r="B15" s="7"/>
      <c r="C15" s="12" t="s">
        <v>28</v>
      </c>
      <c r="D15" s="13">
        <v>4.5609999999999999</v>
      </c>
      <c r="E15" s="20"/>
    </row>
    <row r="16" spans="1:5" x14ac:dyDescent="0.25">
      <c r="A16" s="20"/>
      <c r="B16" s="7"/>
      <c r="C16" s="12" t="s">
        <v>29</v>
      </c>
      <c r="D16" s="13">
        <v>5.8048999999999999</v>
      </c>
      <c r="E16" s="20"/>
    </row>
    <row r="17" spans="1:5" x14ac:dyDescent="0.25">
      <c r="A17" s="20"/>
      <c r="B17" s="7"/>
      <c r="C17" s="12" t="s">
        <v>30</v>
      </c>
      <c r="D17" s="13">
        <v>2.0731999999999999</v>
      </c>
      <c r="E17" s="20"/>
    </row>
    <row r="18" spans="1:5" x14ac:dyDescent="0.25">
      <c r="A18" s="18"/>
      <c r="B18" s="4"/>
      <c r="C18" s="16" t="s">
        <v>31</v>
      </c>
      <c r="D18" s="17">
        <v>2.6951000000000001</v>
      </c>
      <c r="E18" s="42">
        <f>+D18+D17+D16+D15+D14+D13</f>
        <v>25.5001</v>
      </c>
    </row>
    <row r="19" spans="1:5" x14ac:dyDescent="0.25">
      <c r="A19" s="43" t="s">
        <v>3</v>
      </c>
      <c r="B19" s="1" t="s">
        <v>32</v>
      </c>
      <c r="C19" s="2" t="s">
        <v>33</v>
      </c>
      <c r="D19" s="6">
        <v>5.4443000000000001</v>
      </c>
      <c r="E19" s="19"/>
    </row>
    <row r="20" spans="1:5" x14ac:dyDescent="0.25">
      <c r="A20" s="20"/>
      <c r="B20" s="7" t="s">
        <v>33</v>
      </c>
      <c r="C20" s="12" t="s">
        <v>34</v>
      </c>
      <c r="D20" s="13">
        <v>5.4443000000000001</v>
      </c>
      <c r="E20" s="20"/>
    </row>
    <row r="21" spans="1:5" x14ac:dyDescent="0.25">
      <c r="A21" s="20"/>
      <c r="B21" s="7"/>
      <c r="C21" s="12" t="s">
        <v>35</v>
      </c>
      <c r="D21" s="13">
        <v>5.4443000000000001</v>
      </c>
      <c r="E21" s="20"/>
    </row>
    <row r="22" spans="1:5" x14ac:dyDescent="0.25">
      <c r="A22" s="20"/>
      <c r="B22" s="7"/>
      <c r="C22" s="12" t="s">
        <v>32</v>
      </c>
      <c r="D22" s="13">
        <v>5.4443000000000001</v>
      </c>
      <c r="E22" s="20"/>
    </row>
    <row r="23" spans="1:5" x14ac:dyDescent="0.25">
      <c r="A23" s="18"/>
      <c r="B23" s="4"/>
      <c r="C23" s="16" t="s">
        <v>36</v>
      </c>
      <c r="D23" s="11">
        <v>5.4443000000000001</v>
      </c>
      <c r="E23" s="42">
        <f>+D23+D22+D21+D20+D19</f>
        <v>27.221499999999999</v>
      </c>
    </row>
    <row r="24" spans="1:5" x14ac:dyDescent="0.25">
      <c r="A24" s="43" t="s">
        <v>4</v>
      </c>
      <c r="B24" s="1" t="s">
        <v>73</v>
      </c>
      <c r="C24" s="14" t="s">
        <v>75</v>
      </c>
      <c r="D24" s="22">
        <v>5.1707900000000002</v>
      </c>
      <c r="E24" s="19"/>
    </row>
    <row r="25" spans="1:5" x14ac:dyDescent="0.25">
      <c r="A25" s="19"/>
      <c r="B25" s="7" t="s">
        <v>74</v>
      </c>
      <c r="C25" s="12" t="s">
        <v>76</v>
      </c>
      <c r="D25" s="23">
        <v>5.43194</v>
      </c>
      <c r="E25" s="20"/>
    </row>
    <row r="26" spans="1:5" x14ac:dyDescent="0.25">
      <c r="A26" s="20"/>
      <c r="B26" s="7"/>
      <c r="C26" s="12" t="s">
        <v>77</v>
      </c>
      <c r="D26" s="23">
        <v>5.43194</v>
      </c>
      <c r="E26" s="20"/>
    </row>
    <row r="27" spans="1:5" x14ac:dyDescent="0.25">
      <c r="A27" s="20"/>
      <c r="B27" s="7"/>
      <c r="C27" s="12" t="s">
        <v>74</v>
      </c>
      <c r="D27" s="24">
        <v>5.43194</v>
      </c>
      <c r="E27" s="20"/>
    </row>
    <row r="28" spans="1:5" x14ac:dyDescent="0.25">
      <c r="A28" s="20"/>
      <c r="B28" s="7"/>
      <c r="C28" s="12" t="s">
        <v>78</v>
      </c>
      <c r="D28" s="24">
        <v>5.43194</v>
      </c>
      <c r="E28" s="20"/>
    </row>
    <row r="29" spans="1:5" x14ac:dyDescent="0.25">
      <c r="A29" s="20"/>
      <c r="B29" s="7"/>
      <c r="C29" s="12" t="s">
        <v>79</v>
      </c>
      <c r="D29" s="24">
        <v>5.43194</v>
      </c>
      <c r="E29" s="20"/>
    </row>
    <row r="30" spans="1:5" x14ac:dyDescent="0.25">
      <c r="A30" s="20"/>
      <c r="B30" s="7"/>
      <c r="C30" s="12" t="s">
        <v>73</v>
      </c>
      <c r="D30" s="24">
        <v>5.43194</v>
      </c>
      <c r="E30" s="20"/>
    </row>
    <row r="31" spans="1:5" x14ac:dyDescent="0.25">
      <c r="A31" s="18"/>
      <c r="B31" s="4"/>
      <c r="C31" s="16" t="s">
        <v>80</v>
      </c>
      <c r="D31" s="25">
        <v>10.86839</v>
      </c>
      <c r="E31" s="41">
        <f>+D31+D30+D29+D28+D27+D26+D25+D24</f>
        <v>48.63082</v>
      </c>
    </row>
    <row r="32" spans="1:5" x14ac:dyDescent="0.25">
      <c r="A32" s="43" t="s">
        <v>5</v>
      </c>
      <c r="B32" s="1" t="s">
        <v>81</v>
      </c>
      <c r="C32" s="14" t="s">
        <v>83</v>
      </c>
      <c r="D32" s="26">
        <v>4.5609999999999999</v>
      </c>
      <c r="E32" s="19"/>
    </row>
    <row r="33" spans="1:5" x14ac:dyDescent="0.25">
      <c r="A33" s="20"/>
      <c r="B33" s="7" t="s">
        <v>82</v>
      </c>
      <c r="C33" s="12" t="s">
        <v>82</v>
      </c>
      <c r="D33" s="21">
        <v>5.8048999999999999</v>
      </c>
      <c r="E33" s="20"/>
    </row>
    <row r="34" spans="1:5" x14ac:dyDescent="0.25">
      <c r="A34" s="20"/>
      <c r="B34" s="7"/>
      <c r="C34" s="12" t="s">
        <v>84</v>
      </c>
      <c r="D34" s="21">
        <v>4.5609999999999999</v>
      </c>
      <c r="E34" s="20"/>
    </row>
    <row r="35" spans="1:5" x14ac:dyDescent="0.25">
      <c r="A35" s="20"/>
      <c r="B35" s="7"/>
      <c r="C35" s="12" t="s">
        <v>85</v>
      </c>
      <c r="D35" s="21">
        <v>4.5609999999999999</v>
      </c>
      <c r="E35" s="20"/>
    </row>
    <row r="36" spans="1:5" x14ac:dyDescent="0.25">
      <c r="A36" s="20"/>
      <c r="B36" s="7"/>
      <c r="C36" s="12" t="s">
        <v>86</v>
      </c>
      <c r="D36" s="21">
        <v>2.6951000000000001</v>
      </c>
      <c r="E36" s="40">
        <f>+D36+D35+D34+D33+D32</f>
        <v>22.183</v>
      </c>
    </row>
    <row r="37" spans="1:5" x14ac:dyDescent="0.25">
      <c r="A37" s="43" t="s">
        <v>6</v>
      </c>
      <c r="B37" s="1" t="s">
        <v>87</v>
      </c>
      <c r="C37" s="14" t="s">
        <v>89</v>
      </c>
      <c r="D37" s="6">
        <v>5.3746999999999998</v>
      </c>
      <c r="E37" s="37"/>
    </row>
    <row r="38" spans="1:5" x14ac:dyDescent="0.25">
      <c r="A38" s="20"/>
      <c r="B38" s="7" t="s">
        <v>88</v>
      </c>
      <c r="C38" s="12" t="s">
        <v>87</v>
      </c>
      <c r="D38" s="9">
        <v>3.8993000000000002</v>
      </c>
      <c r="E38" s="38"/>
    </row>
    <row r="39" spans="1:5" x14ac:dyDescent="0.25">
      <c r="A39" s="20"/>
      <c r="B39" s="4"/>
      <c r="C39" s="16" t="s">
        <v>88</v>
      </c>
      <c r="D39" s="11">
        <v>5.8665000000000003</v>
      </c>
      <c r="E39" s="39">
        <f>+D39+D38+D37</f>
        <v>15.140499999999999</v>
      </c>
    </row>
    <row r="40" spans="1:5" x14ac:dyDescent="0.25">
      <c r="A40" s="43" t="s">
        <v>7</v>
      </c>
      <c r="B40" s="1" t="s">
        <v>90</v>
      </c>
      <c r="C40" s="14" t="s">
        <v>72</v>
      </c>
      <c r="D40" s="6">
        <v>1.4676</v>
      </c>
      <c r="E40" s="19"/>
    </row>
    <row r="41" spans="1:5" x14ac:dyDescent="0.25">
      <c r="A41" s="20"/>
      <c r="B41" s="7" t="s">
        <v>91</v>
      </c>
      <c r="C41" s="12" t="s">
        <v>92</v>
      </c>
      <c r="D41" s="13">
        <v>3.0184000000000002</v>
      </c>
      <c r="E41" s="20"/>
    </row>
    <row r="42" spans="1:5" x14ac:dyDescent="0.25">
      <c r="A42" s="20"/>
      <c r="B42" s="7"/>
      <c r="C42" s="12" t="s">
        <v>93</v>
      </c>
      <c r="D42" s="13">
        <v>1.4676</v>
      </c>
      <c r="E42" s="20"/>
    </row>
    <row r="43" spans="1:5" x14ac:dyDescent="0.25">
      <c r="A43" s="20"/>
      <c r="B43" s="7"/>
      <c r="C43" s="12" t="s">
        <v>90</v>
      </c>
      <c r="D43" s="13">
        <v>3.4337</v>
      </c>
      <c r="E43" s="20"/>
    </row>
    <row r="44" spans="1:5" x14ac:dyDescent="0.25">
      <c r="A44" s="20"/>
      <c r="B44" s="7"/>
      <c r="C44" s="12" t="s">
        <v>91</v>
      </c>
      <c r="D44" s="13">
        <v>3.4337</v>
      </c>
      <c r="E44" s="20"/>
    </row>
    <row r="45" spans="1:5" x14ac:dyDescent="0.25">
      <c r="A45" s="20"/>
      <c r="B45" s="4"/>
      <c r="C45" s="16" t="s">
        <v>19</v>
      </c>
      <c r="D45" s="11">
        <v>4.0983000000000001</v>
      </c>
      <c r="E45" s="42">
        <f>+D45+D44+D43+D42+D41+D40</f>
        <v>16.9193</v>
      </c>
    </row>
    <row r="46" spans="1:5" x14ac:dyDescent="0.25">
      <c r="A46" s="43" t="s">
        <v>8</v>
      </c>
      <c r="B46" s="1" t="s">
        <v>94</v>
      </c>
      <c r="C46" s="14" t="s">
        <v>96</v>
      </c>
      <c r="D46" s="6">
        <v>5.4726999999999997</v>
      </c>
      <c r="E46" s="37"/>
    </row>
    <row r="47" spans="1:5" x14ac:dyDescent="0.25">
      <c r="A47" s="20"/>
      <c r="B47" s="7" t="s">
        <v>95</v>
      </c>
      <c r="C47" s="12" t="s">
        <v>97</v>
      </c>
      <c r="D47" s="9">
        <v>3.9140000000000001</v>
      </c>
      <c r="E47" s="38"/>
    </row>
    <row r="48" spans="1:5" x14ac:dyDescent="0.25">
      <c r="A48" s="20"/>
      <c r="B48" s="7"/>
      <c r="C48" s="12" t="s">
        <v>98</v>
      </c>
      <c r="D48" s="9">
        <v>5.4034000000000004</v>
      </c>
      <c r="E48" s="38"/>
    </row>
    <row r="49" spans="1:5" x14ac:dyDescent="0.25">
      <c r="A49" s="20"/>
      <c r="B49" s="4"/>
      <c r="C49" s="16" t="s">
        <v>94</v>
      </c>
      <c r="D49" s="11">
        <v>5.4034000000000004</v>
      </c>
      <c r="E49" s="39">
        <f>+D49+D48+D47+D46</f>
        <v>20.1935</v>
      </c>
    </row>
    <row r="50" spans="1:5" x14ac:dyDescent="0.25">
      <c r="A50" s="43" t="s">
        <v>9</v>
      </c>
      <c r="B50" s="2" t="s">
        <v>71</v>
      </c>
      <c r="C50" s="2" t="s">
        <v>37</v>
      </c>
      <c r="D50" s="27">
        <v>2.0432000000000001</v>
      </c>
      <c r="E50" s="3"/>
    </row>
    <row r="51" spans="1:5" x14ac:dyDescent="0.25">
      <c r="A51" s="20"/>
      <c r="B51" s="8" t="s">
        <v>72</v>
      </c>
      <c r="C51" s="8" t="s">
        <v>38</v>
      </c>
      <c r="D51" s="28">
        <v>1.3525</v>
      </c>
      <c r="E51" s="10"/>
    </row>
    <row r="52" spans="1:5" x14ac:dyDescent="0.25">
      <c r="A52" s="20"/>
      <c r="B52" s="8"/>
      <c r="C52" s="8" t="s">
        <v>39</v>
      </c>
      <c r="D52" s="28">
        <v>1.4100999999999999</v>
      </c>
      <c r="E52" s="10"/>
    </row>
    <row r="53" spans="1:5" x14ac:dyDescent="0.25">
      <c r="A53" s="20"/>
      <c r="B53" s="8"/>
      <c r="C53" s="8" t="s">
        <v>40</v>
      </c>
      <c r="D53" s="28">
        <v>0.57550000000000001</v>
      </c>
      <c r="E53" s="10"/>
    </row>
    <row r="54" spans="1:5" x14ac:dyDescent="0.25">
      <c r="A54" s="20"/>
      <c r="B54" s="8"/>
      <c r="C54" s="8" t="s">
        <v>41</v>
      </c>
      <c r="D54" s="28">
        <v>1.8993</v>
      </c>
      <c r="E54" s="10"/>
    </row>
    <row r="55" spans="1:5" x14ac:dyDescent="0.25">
      <c r="A55" s="20"/>
      <c r="B55" s="8"/>
      <c r="C55" s="8" t="s">
        <v>42</v>
      </c>
      <c r="D55" s="28">
        <v>1.3525</v>
      </c>
      <c r="E55" s="10"/>
    </row>
    <row r="56" spans="1:5" x14ac:dyDescent="0.25">
      <c r="A56" s="20"/>
      <c r="B56" s="8"/>
      <c r="C56" s="8" t="s">
        <v>43</v>
      </c>
      <c r="D56" s="28">
        <v>1.4100999999999999</v>
      </c>
      <c r="E56" s="10"/>
    </row>
    <row r="57" spans="1:5" x14ac:dyDescent="0.25">
      <c r="A57" s="20"/>
      <c r="B57" s="8"/>
      <c r="C57" s="8" t="s">
        <v>100</v>
      </c>
      <c r="D57" s="28">
        <v>0.57550000000000001</v>
      </c>
      <c r="E57" s="10"/>
    </row>
    <row r="58" spans="1:5" x14ac:dyDescent="0.25">
      <c r="A58" s="20"/>
      <c r="B58" s="8"/>
      <c r="C58" s="8" t="s">
        <v>44</v>
      </c>
      <c r="D58" s="28">
        <v>1.4100999999999999</v>
      </c>
      <c r="E58" s="10"/>
    </row>
    <row r="59" spans="1:5" x14ac:dyDescent="0.25">
      <c r="A59" s="20"/>
      <c r="B59" s="8"/>
      <c r="C59" s="8" t="s">
        <v>45</v>
      </c>
      <c r="D59" s="28">
        <v>0.57550000000000001</v>
      </c>
      <c r="E59" s="10"/>
    </row>
    <row r="60" spans="1:5" x14ac:dyDescent="0.25">
      <c r="A60" s="20"/>
      <c r="B60" s="8"/>
      <c r="C60" s="8" t="s">
        <v>46</v>
      </c>
      <c r="D60" s="28">
        <v>1.8993</v>
      </c>
      <c r="E60" s="10"/>
    </row>
    <row r="61" spans="1:5" x14ac:dyDescent="0.25">
      <c r="A61" s="20"/>
      <c r="B61" s="8"/>
      <c r="C61" s="8" t="s">
        <v>47</v>
      </c>
      <c r="D61" s="28">
        <v>1.3525</v>
      </c>
      <c r="E61" s="10"/>
    </row>
    <row r="62" spans="1:5" x14ac:dyDescent="0.25">
      <c r="A62" s="20"/>
      <c r="B62" s="8"/>
      <c r="C62" s="8" t="s">
        <v>48</v>
      </c>
      <c r="D62" s="28">
        <v>0.57550000000000001</v>
      </c>
      <c r="E62" s="10"/>
    </row>
    <row r="63" spans="1:5" x14ac:dyDescent="0.25">
      <c r="A63" s="20"/>
      <c r="B63" s="8"/>
      <c r="C63" s="8" t="s">
        <v>49</v>
      </c>
      <c r="D63" s="28">
        <v>1.8993</v>
      </c>
      <c r="E63" s="10"/>
    </row>
    <row r="64" spans="1:5" x14ac:dyDescent="0.25">
      <c r="A64" s="20"/>
      <c r="B64" s="8"/>
      <c r="C64" s="8" t="s">
        <v>50</v>
      </c>
      <c r="D64" s="28">
        <v>1.5754999999999999</v>
      </c>
      <c r="E64" s="10"/>
    </row>
    <row r="65" spans="1:5" x14ac:dyDescent="0.25">
      <c r="A65" s="20"/>
      <c r="B65" s="8"/>
      <c r="C65" s="8" t="s">
        <v>51</v>
      </c>
      <c r="D65" s="28">
        <v>1.3525</v>
      </c>
      <c r="E65" s="10"/>
    </row>
    <row r="66" spans="1:5" x14ac:dyDescent="0.25">
      <c r="A66" s="20"/>
      <c r="B66" s="8"/>
      <c r="C66" s="8" t="s">
        <v>52</v>
      </c>
      <c r="D66" s="28">
        <v>1.4100999999999999</v>
      </c>
      <c r="E66" s="10"/>
    </row>
    <row r="67" spans="1:5" x14ac:dyDescent="0.25">
      <c r="A67" s="20"/>
      <c r="B67" s="8"/>
      <c r="C67" s="8" t="s">
        <v>53</v>
      </c>
      <c r="D67" s="28">
        <v>1.4100999999999999</v>
      </c>
      <c r="E67" s="10"/>
    </row>
    <row r="68" spans="1:5" x14ac:dyDescent="0.25">
      <c r="A68" s="20"/>
      <c r="B68" s="8"/>
      <c r="C68" s="8" t="s">
        <v>54</v>
      </c>
      <c r="D68" s="28">
        <v>1.4100999999999999</v>
      </c>
      <c r="E68" s="10"/>
    </row>
    <row r="69" spans="1:5" x14ac:dyDescent="0.25">
      <c r="A69" s="20"/>
      <c r="B69" s="8"/>
      <c r="C69" s="8" t="s">
        <v>55</v>
      </c>
      <c r="D69" s="28">
        <v>0.57550000000000001</v>
      </c>
      <c r="E69" s="10"/>
    </row>
    <row r="70" spans="1:5" x14ac:dyDescent="0.25">
      <c r="A70" s="20"/>
      <c r="B70" s="8"/>
      <c r="C70" s="8" t="s">
        <v>56</v>
      </c>
      <c r="D70" s="28">
        <v>4.2446000000000002</v>
      </c>
      <c r="E70" s="10"/>
    </row>
    <row r="71" spans="1:5" x14ac:dyDescent="0.25">
      <c r="A71" s="20"/>
      <c r="B71" s="8"/>
      <c r="C71" s="8" t="s">
        <v>57</v>
      </c>
      <c r="D71" s="28">
        <v>0.17269999999999999</v>
      </c>
      <c r="E71" s="10"/>
    </row>
    <row r="72" spans="1:5" x14ac:dyDescent="0.25">
      <c r="A72" s="20"/>
      <c r="B72" s="8"/>
      <c r="C72" s="8" t="s">
        <v>58</v>
      </c>
      <c r="D72" s="28">
        <v>0.17269999999999999</v>
      </c>
      <c r="E72" s="10"/>
    </row>
    <row r="73" spans="1:5" x14ac:dyDescent="0.25">
      <c r="A73" s="20"/>
      <c r="B73" s="8"/>
      <c r="C73" s="8" t="s">
        <v>59</v>
      </c>
      <c r="D73" s="28">
        <v>0.17269999999999999</v>
      </c>
      <c r="E73" s="10"/>
    </row>
    <row r="74" spans="1:5" x14ac:dyDescent="0.25">
      <c r="A74" s="20"/>
      <c r="B74" s="8"/>
      <c r="C74" s="8" t="s">
        <v>60</v>
      </c>
      <c r="D74" s="28">
        <v>1.0790999999999999</v>
      </c>
      <c r="E74" s="10"/>
    </row>
    <row r="75" spans="1:5" x14ac:dyDescent="0.25">
      <c r="A75" s="20"/>
      <c r="B75" s="8"/>
      <c r="C75" s="8" t="s">
        <v>61</v>
      </c>
      <c r="D75" s="28">
        <v>2.4460000000000002</v>
      </c>
      <c r="E75" s="10"/>
    </row>
    <row r="76" spans="1:5" x14ac:dyDescent="0.25">
      <c r="A76" s="20"/>
      <c r="B76" s="8"/>
      <c r="C76" s="8" t="s">
        <v>62</v>
      </c>
      <c r="D76" s="28">
        <v>0.45760000000000001</v>
      </c>
      <c r="E76" s="10"/>
    </row>
    <row r="77" spans="1:5" x14ac:dyDescent="0.25">
      <c r="A77" s="20"/>
      <c r="B77" s="8"/>
      <c r="C77" s="8" t="s">
        <v>63</v>
      </c>
      <c r="D77" s="28">
        <v>0.32950000000000002</v>
      </c>
      <c r="E77" s="10"/>
    </row>
    <row r="78" spans="1:5" x14ac:dyDescent="0.25">
      <c r="A78" s="20"/>
      <c r="B78" s="8"/>
      <c r="C78" s="8" t="s">
        <v>64</v>
      </c>
      <c r="D78" s="28">
        <v>2.2302</v>
      </c>
      <c r="E78" s="10"/>
    </row>
    <row r="79" spans="1:5" x14ac:dyDescent="0.25">
      <c r="A79" s="20"/>
      <c r="B79" s="8"/>
      <c r="C79" s="8" t="s">
        <v>65</v>
      </c>
      <c r="D79" s="28">
        <v>2.8058000000000001</v>
      </c>
      <c r="E79" s="10"/>
    </row>
    <row r="80" spans="1:5" x14ac:dyDescent="0.25">
      <c r="A80" s="20"/>
      <c r="B80" s="8"/>
      <c r="C80" s="8" t="s">
        <v>66</v>
      </c>
      <c r="D80" s="28">
        <v>0.60429999999999995</v>
      </c>
      <c r="E80" s="10"/>
    </row>
    <row r="81" spans="1:5" x14ac:dyDescent="0.25">
      <c r="A81" s="20"/>
      <c r="B81" s="8"/>
      <c r="C81" s="8" t="s">
        <v>67</v>
      </c>
      <c r="D81" s="28">
        <v>0.24460000000000001</v>
      </c>
      <c r="E81" s="10"/>
    </row>
    <row r="82" spans="1:5" x14ac:dyDescent="0.25">
      <c r="A82" s="20"/>
      <c r="B82" s="8"/>
      <c r="C82" s="8" t="s">
        <v>68</v>
      </c>
      <c r="D82" s="28">
        <v>0.23019999999999999</v>
      </c>
      <c r="E82" s="10"/>
    </row>
    <row r="83" spans="1:5" x14ac:dyDescent="0.25">
      <c r="A83" s="20"/>
      <c r="B83" s="8"/>
      <c r="C83" s="8" t="s">
        <v>69</v>
      </c>
      <c r="D83" s="28">
        <v>0.66190000000000004</v>
      </c>
      <c r="E83" s="10"/>
    </row>
    <row r="84" spans="1:5" x14ac:dyDescent="0.25">
      <c r="A84" s="18"/>
      <c r="B84" s="5"/>
      <c r="C84" s="5" t="s">
        <v>70</v>
      </c>
      <c r="D84" s="29">
        <v>0.35970000000000002</v>
      </c>
      <c r="E84" s="36">
        <f>SUM(D50:D84)</f>
        <v>42.276299999999999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</dc:creator>
  <cp:lastModifiedBy>Sandra</cp:lastModifiedBy>
  <dcterms:created xsi:type="dcterms:W3CDTF">2018-03-12T20:24:09Z</dcterms:created>
  <dcterms:modified xsi:type="dcterms:W3CDTF">2018-03-13T18:18:08Z</dcterms:modified>
</cp:coreProperties>
</file>